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Формы по  бюджету 2016 г2017г\Павлу4 квар.2019\"/>
    </mc:Choice>
  </mc:AlternateContent>
  <bookViews>
    <workbookView xWindow="0" yWindow="0" windowWidth="14370" windowHeight="75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6" i="1" l="1"/>
  <c r="I9" i="1"/>
  <c r="I11" i="1"/>
  <c r="I14" i="1"/>
  <c r="I16" i="1"/>
  <c r="I18" i="1"/>
  <c r="I22" i="1"/>
  <c r="I24" i="1"/>
  <c r="I26" i="1"/>
  <c r="I27" i="1"/>
  <c r="I30" i="1"/>
  <c r="H6" i="1"/>
  <c r="H9" i="1"/>
  <c r="H11" i="1"/>
  <c r="H14" i="1"/>
  <c r="H16" i="1"/>
  <c r="H18" i="1"/>
  <c r="H22" i="1"/>
  <c r="H24" i="1"/>
  <c r="H26" i="1"/>
  <c r="H27" i="1"/>
  <c r="H30" i="1"/>
  <c r="E34" i="1"/>
  <c r="C34" i="1"/>
  <c r="G30" i="1"/>
  <c r="G18" i="1"/>
  <c r="G16" i="1"/>
  <c r="G9" i="1"/>
  <c r="G34" i="1" l="1"/>
  <c r="H34" i="1"/>
  <c r="I34" i="1"/>
</calcChain>
</file>

<file path=xl/sharedStrings.xml><?xml version="1.0" encoding="utf-8"?>
<sst xmlns="http://schemas.openxmlformats.org/spreadsheetml/2006/main" count="48" uniqueCount="48">
  <si>
    <t>Наименование программ</t>
  </si>
  <si>
    <t>Исполнено (кассовый расход)</t>
  </si>
  <si>
    <t>№ п\п</t>
  </si>
  <si>
    <t>1</t>
  </si>
  <si>
    <t>2</t>
  </si>
  <si>
    <t>3</t>
  </si>
  <si>
    <t>4</t>
  </si>
  <si>
    <t>5</t>
  </si>
  <si>
    <t>6</t>
  </si>
  <si>
    <t>7</t>
  </si>
  <si>
    <t xml:space="preserve">        руб.</t>
  </si>
  <si>
    <t>Муниципальная программа поселка имени К. Либкнехта Курчатовского района Курской области «Развитие культуры»</t>
  </si>
  <si>
    <t>Муниципальная программа поселка имени К. Либкнехта Курчатовского района Курской области «Управление муниципальным имуществом и земельными ресурсами»</t>
  </si>
  <si>
    <t>Муниципальная программа «Обеспечение доступным и комфортным жильем и коммунальными услугами граждан в муниципальном образовании «поселок имени К. Либкнехта» Курчатовского района Курской области на 2016-2020годы»</t>
  </si>
  <si>
    <t>Муниципальная программа поселка имени К. Либкнехта Курчатовского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спорта»</t>
  </si>
  <si>
    <t>Муниципальная программа поселка имени К. Либкнехта Курчатовского района Курской области «Развитие муниципальной службы»</t>
  </si>
  <si>
    <t>Муниципальная программа поселка имени К. Либкнехта Курчатовского района Курской области «Развитие транспортной системы, обеспечение перевозки пассажиров в муниципальном образовании «поселок имени К. Либкнехта» Курчатовского района Курской области и безопасности дорожного движения»</t>
  </si>
  <si>
    <t xml:space="preserve">Подпрограмма «Развитие сети автомобильных дорог муниципального образования «поселок имени К. Либкнехта» Курчатовского района Курской области» </t>
  </si>
  <si>
    <t xml:space="preserve">Подпрограмма «Повышение безопасности дорожного движения в муниципальном образовании «поселок имени К.Либкнехта» Курчатовского района Курской области» </t>
  </si>
  <si>
    <t>Муниципальная программа поселка имени К. Либкнехта Курчатовского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объектах»</t>
  </si>
  <si>
    <t xml:space="preserve">Подпрограмма «Снижение рисков и смягчение последствий чрезвычайных ситуаций природного и техногенного характера в муниципальном образовании «поселок имени К. Либкнехта» Курчатовского района Курской области» </t>
  </si>
  <si>
    <t>Муниципальная программа «Развитие экономики»</t>
  </si>
  <si>
    <t xml:space="preserve">Подпрограмма «Повышение доступности муниципальных услуг в поселке имени К. Либкнехта Курчатовского района Курской области» </t>
  </si>
  <si>
    <t>Муниципальная программа «Формирование современной городской среды в поселке имени К. Либкнехта Курчатовского района Курской области на 2017 год</t>
  </si>
  <si>
    <t>Муниципальная программа поселка имени К. Либкнехта Курчатовского района Курской области «Развитие информационного общества»</t>
  </si>
  <si>
    <t xml:space="preserve">Подпрограмма «Электронное правительство поселка имени К. Либкнехта Курчатовского района Курской области» </t>
  </si>
  <si>
    <t>Подпрограмма «Развитие системы защиты информации поселка имени К. Либкнехта Курчатовского района Курской области»</t>
  </si>
  <si>
    <t>Подпрограмма «Искусство»</t>
  </si>
  <si>
    <t xml:space="preserve">Подпрограмма «Наследие» </t>
  </si>
  <si>
    <t xml:space="preserve">Подпрограмма «Проведение муниципальной политики в области имущественных и земельных отношений» </t>
  </si>
  <si>
    <t xml:space="preserve">Подпрограмма 2 «Создание условий для обеспечения доступным и комфортным жильем граждан в муниципальном образовании «поселок имени К .Либкнехта» Курчатовского района Курской области» </t>
  </si>
  <si>
    <t xml:space="preserve">Подпрограмма3 «Обеспечение качественными услугами ЖКХ населения муниципального образования «поселок имени К. Либкнехта» Курчатовского района Курской области» </t>
  </si>
  <si>
    <t>Подпрограмма «Реализация муниципальной политики в сфере физической культуры и спорта» работы с молодежью, организация отдыха и оздоровления детей, молодежи, развитие физической культуры и спорта на 2016-2020годы»</t>
  </si>
  <si>
    <t xml:space="preserve">Подпрограмма «Реализация мероприятий, направленных на развитие муниципальной службы в поселке имени К. Либкнехта Курчатовского района Курской области» </t>
  </si>
  <si>
    <t>Всего по муниципальным программам  МО "поселкок имени К.Либкнехта" Курчатовского района  Курской области</t>
  </si>
  <si>
    <t>Муниципальная программа поселка имени К. Либкнехта  Курчатовского района Курской области «Энергосбережение и повышение энергетической эффективности»</t>
  </si>
  <si>
    <t xml:space="preserve">«Энергосбережение в поселке имени К.Либкнехта Курчатовского района Курской области  </t>
  </si>
  <si>
    <t xml:space="preserve">Подпрограмма«Развитие пассажирских перевозок в муниципальном образовании «поселок имени К.Либкнехта»  Курчатовского района Курской области» </t>
  </si>
  <si>
    <t>Лимиты бюджетных обязательств на 2018 г.</t>
  </si>
  <si>
    <t xml:space="preserve">%
исполнения
за  2018 г.
</t>
  </si>
  <si>
    <t>Муниципальная программа "Охрана окружающей среды муниципального образования "поселок имени К.Либкнехта" Курчатовского района Курской области</t>
  </si>
  <si>
    <t>Подпрограмма "Экология и чистая вода муниципального образования "поселок имени К.Либкнехта" Курчатовского района Курской области</t>
  </si>
  <si>
    <t>за  2018 г.</t>
  </si>
  <si>
    <t>Лимиты бюджетных обязательств на 2019 г.</t>
  </si>
  <si>
    <t>за 2019 г.</t>
  </si>
  <si>
    <t xml:space="preserve">Отклонение (+;-)
2019 г.  к 2018 г.
</t>
  </si>
  <si>
    <t xml:space="preserve">%
исполнения
за  2019 г.
</t>
  </si>
  <si>
    <t xml:space="preserve">       Информация о выполнении муниципальных программ  МО "поселок имени К.Либкнехта "Курчатовского района Курской области в  2018 года и 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</si>
</sst>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Times New Roman"/>
      <family val="1"/>
      <charset val="204"/>
    </font>
    <font>
      <sz val="10"/>
      <color theme="3" tint="-0.499984740745262"/>
      <name val="Arial"/>
      <family val="2"/>
    </font>
    <font>
      <b/>
      <sz val="10"/>
      <color theme="3" tint="-0.499984740745262"/>
      <name val="Times New Roman"/>
      <family val="1"/>
      <charset val="204"/>
    </font>
    <font>
      <b/>
      <sz val="10"/>
      <color theme="3" tint="-0.499984740745262"/>
      <name val="Arial"/>
      <family val="2"/>
      <charset val="204"/>
    </font>
    <font>
      <b/>
      <sz val="10"/>
      <color theme="3" tint="-0.499984740745262"/>
      <name val="Arial"/>
      <family val="2"/>
    </font>
    <font>
      <b/>
      <sz val="10"/>
      <color theme="4" tint="-0.499984740745262"/>
      <name val="Arial"/>
      <family val="2"/>
      <charset val="204"/>
    </font>
    <font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1F5F9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19">
    <xf numFmtId="0" fontId="0" fillId="0" borderId="0"/>
    <xf numFmtId="49" fontId="3" fillId="0" borderId="6">
      <alignment horizontal="left" vertical="top" wrapText="1"/>
    </xf>
    <xf numFmtId="4" fontId="3" fillId="0" borderId="6">
      <alignment horizontal="right" vertical="top" shrinkToFit="1"/>
    </xf>
    <xf numFmtId="49" fontId="4" fillId="2" borderId="6">
      <alignment horizontal="left" vertical="top" wrapText="1"/>
    </xf>
    <xf numFmtId="4" fontId="4" fillId="2" borderId="6">
      <alignment horizontal="right" vertical="top" shrinkToFit="1"/>
    </xf>
    <xf numFmtId="49" fontId="4" fillId="2" borderId="6">
      <alignment horizontal="center" vertical="top" shrinkToFit="1"/>
    </xf>
    <xf numFmtId="49" fontId="3" fillId="0" borderId="6">
      <alignment horizontal="center" vertical="top" shrinkToFit="1"/>
    </xf>
    <xf numFmtId="0" fontId="3" fillId="0" borderId="6">
      <alignment horizontal="left" vertical="top" wrapText="1"/>
    </xf>
    <xf numFmtId="4" fontId="3" fillId="0" borderId="6">
      <alignment horizontal="right" vertical="top" shrinkToFit="1"/>
    </xf>
    <xf numFmtId="4" fontId="3" fillId="0" borderId="7">
      <alignment horizontal="right" vertical="top" shrinkToFit="1"/>
    </xf>
    <xf numFmtId="0" fontId="5" fillId="0" borderId="0"/>
    <xf numFmtId="4" fontId="6" fillId="2" borderId="8">
      <alignment horizontal="right" vertical="top" shrinkToFit="1"/>
    </xf>
    <xf numFmtId="0" fontId="5" fillId="0" borderId="8">
      <alignment horizontal="left" vertical="top" wrapText="1"/>
    </xf>
    <xf numFmtId="4" fontId="5" fillId="0" borderId="8">
      <alignment horizontal="right" vertical="top" shrinkToFit="1"/>
    </xf>
    <xf numFmtId="49" fontId="6" fillId="2" borderId="8">
      <alignment horizontal="center" vertical="top" shrinkToFit="1"/>
    </xf>
    <xf numFmtId="0" fontId="6" fillId="2" borderId="8">
      <alignment horizontal="left" vertical="top" wrapText="1"/>
    </xf>
    <xf numFmtId="49" fontId="5" fillId="0" borderId="8">
      <alignment horizontal="center" vertical="top" shrinkToFit="1"/>
    </xf>
    <xf numFmtId="4" fontId="7" fillId="2" borderId="6">
      <alignment horizontal="right" vertical="top" shrinkToFit="1"/>
    </xf>
    <xf numFmtId="4" fontId="8" fillId="0" borderId="6">
      <alignment horizontal="right" vertical="top" shrinkToFit="1"/>
    </xf>
  </cellStyleXfs>
  <cellXfs count="63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0" xfId="0" applyFont="1" applyAlignment="1"/>
    <xf numFmtId="0" fontId="0" fillId="0" borderId="0" xfId="0" applyBorder="1"/>
    <xf numFmtId="0" fontId="2" fillId="0" borderId="0" xfId="0" applyFont="1" applyBorder="1" applyAlignment="1">
      <alignment horizontal="justify" vertical="top" wrapText="1"/>
    </xf>
    <xf numFmtId="164" fontId="0" fillId="0" borderId="0" xfId="0" applyNumberFormat="1"/>
    <xf numFmtId="49" fontId="3" fillId="0" borderId="1" xfId="1" quotePrefix="1" applyNumberFormat="1" applyBorder="1" applyProtection="1">
      <alignment horizontal="left" vertical="top" wrapText="1"/>
      <protection locked="0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49" fontId="3" fillId="0" borderId="1" xfId="6" applyNumberFormat="1" applyBorder="1" applyProtection="1">
      <alignment horizontal="center" vertical="top" shrinkToFit="1"/>
      <protection locked="0"/>
    </xf>
    <xf numFmtId="0" fontId="0" fillId="0" borderId="0" xfId="0" applyAlignment="1">
      <alignment horizontal="right" vertical="top"/>
    </xf>
    <xf numFmtId="165" fontId="0" fillId="0" borderId="0" xfId="0" applyNumberFormat="1" applyAlignment="1">
      <alignment horizontal="right" vertical="top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vertical="top" wrapText="1"/>
    </xf>
    <xf numFmtId="4" fontId="5" fillId="0" borderId="1" xfId="2" applyNumberFormat="1" applyFont="1" applyBorder="1" applyAlignment="1" applyProtection="1">
      <alignment horizontal="right" vertical="top" shrinkToFit="1"/>
      <protection locked="0"/>
    </xf>
    <xf numFmtId="4" fontId="5" fillId="0" borderId="1" xfId="18" applyNumberFormat="1" applyFont="1" applyBorder="1" applyProtection="1">
      <alignment horizontal="right" vertical="top" shrinkToFit="1"/>
    </xf>
    <xf numFmtId="4" fontId="5" fillId="3" borderId="0" xfId="11" applyNumberFormat="1" applyFont="1" applyFill="1" applyBorder="1" applyAlignment="1" applyProtection="1">
      <alignment horizontal="right" vertical="top" shrinkToFit="1"/>
    </xf>
    <xf numFmtId="4" fontId="3" fillId="0" borderId="1" xfId="2" applyNumberFormat="1" applyBorder="1" applyProtection="1">
      <alignment horizontal="right" vertical="top" shrinkToFit="1"/>
      <protection locked="0"/>
    </xf>
    <xf numFmtId="4" fontId="1" fillId="0" borderId="1" xfId="0" applyNumberFormat="1" applyFont="1" applyBorder="1" applyAlignment="1">
      <alignment horizontal="right" vertical="top" wrapText="1"/>
    </xf>
    <xf numFmtId="49" fontId="3" fillId="0" borderId="1" xfId="6" applyNumberFormat="1" applyBorder="1" applyAlignment="1" applyProtection="1">
      <alignment horizontal="center" vertical="center" wrapText="1" shrinkToFit="1"/>
      <protection locked="0"/>
    </xf>
    <xf numFmtId="49" fontId="10" fillId="4" borderId="1" xfId="6" applyNumberFormat="1" applyFont="1" applyFill="1" applyBorder="1" applyProtection="1">
      <alignment horizontal="center" vertical="top" shrinkToFit="1"/>
      <protection locked="0"/>
    </xf>
    <xf numFmtId="0" fontId="11" fillId="4" borderId="0" xfId="0" applyFont="1" applyFill="1" applyAlignment="1">
      <alignment vertical="center" wrapText="1"/>
    </xf>
    <xf numFmtId="49" fontId="6" fillId="4" borderId="1" xfId="5" applyNumberFormat="1" applyFont="1" applyFill="1" applyBorder="1" applyProtection="1">
      <alignment horizontal="center" vertical="top" shrinkToFit="1"/>
      <protection locked="0"/>
    </xf>
    <xf numFmtId="49" fontId="6" fillId="4" borderId="1" xfId="3" quotePrefix="1" applyNumberFormat="1" applyFont="1" applyFill="1" applyBorder="1" applyProtection="1">
      <alignment horizontal="left" vertical="top" wrapText="1"/>
      <protection locked="0"/>
    </xf>
    <xf numFmtId="4" fontId="6" fillId="4" borderId="1" xfId="4" applyNumberFormat="1" applyFont="1" applyFill="1" applyBorder="1" applyProtection="1">
      <alignment horizontal="right" vertical="top" shrinkToFit="1"/>
      <protection locked="0"/>
    </xf>
    <xf numFmtId="4" fontId="6" fillId="4" borderId="1" xfId="17" applyNumberFormat="1" applyFont="1" applyFill="1" applyBorder="1" applyProtection="1">
      <alignment horizontal="right" vertical="top" shrinkToFit="1"/>
    </xf>
    <xf numFmtId="4" fontId="2" fillId="4" borderId="1" xfId="0" applyNumberFormat="1" applyFont="1" applyFill="1" applyBorder="1" applyAlignment="1">
      <alignment horizontal="right" vertical="top" wrapText="1"/>
    </xf>
    <xf numFmtId="0" fontId="9" fillId="4" borderId="0" xfId="0" applyFont="1" applyFill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justify" vertical="top" wrapText="1"/>
    </xf>
    <xf numFmtId="49" fontId="6" fillId="4" borderId="1" xfId="6" applyNumberFormat="1" applyFont="1" applyFill="1" applyBorder="1" applyProtection="1">
      <alignment horizontal="center" vertical="top" shrinkToFit="1"/>
      <protection locked="0"/>
    </xf>
    <xf numFmtId="49" fontId="12" fillId="4" borderId="1" xfId="1" quotePrefix="1" applyNumberFormat="1" applyFont="1" applyFill="1" applyBorder="1" applyProtection="1">
      <alignment horizontal="left" vertical="top" wrapText="1"/>
      <protection locked="0"/>
    </xf>
    <xf numFmtId="4" fontId="12" fillId="4" borderId="1" xfId="2" applyNumberFormat="1" applyFont="1" applyFill="1" applyBorder="1" applyProtection="1">
      <alignment horizontal="right" vertical="top" shrinkToFit="1"/>
      <protection locked="0"/>
    </xf>
    <xf numFmtId="4" fontId="12" fillId="4" borderId="1" xfId="18" applyNumberFormat="1" applyFont="1" applyFill="1" applyBorder="1" applyProtection="1">
      <alignment horizontal="right" vertical="top" shrinkToFit="1"/>
    </xf>
    <xf numFmtId="4" fontId="12" fillId="4" borderId="1" xfId="0" applyNumberFormat="1" applyFont="1" applyFill="1" applyBorder="1" applyAlignment="1">
      <alignment horizontal="right" vertical="top" wrapText="1"/>
    </xf>
    <xf numFmtId="4" fontId="13" fillId="4" borderId="1" xfId="2" applyNumberFormat="1" applyFont="1" applyFill="1" applyBorder="1" applyProtection="1">
      <alignment horizontal="right" vertical="top" shrinkToFit="1"/>
      <protection locked="0"/>
    </xf>
    <xf numFmtId="49" fontId="14" fillId="4" borderId="1" xfId="6" applyNumberFormat="1" applyFont="1" applyFill="1" applyBorder="1" applyProtection="1">
      <alignment horizontal="center" vertical="top" shrinkToFit="1"/>
      <protection locked="0"/>
    </xf>
    <xf numFmtId="49" fontId="14" fillId="4" borderId="1" xfId="1" quotePrefix="1" applyNumberFormat="1" applyFont="1" applyFill="1" applyBorder="1" applyProtection="1">
      <alignment horizontal="left" vertical="top" wrapText="1"/>
      <protection locked="0"/>
    </xf>
    <xf numFmtId="4" fontId="14" fillId="4" borderId="1" xfId="2" applyNumberFormat="1" applyFont="1" applyFill="1" applyBorder="1" applyProtection="1">
      <alignment horizontal="right" vertical="top" shrinkToFit="1"/>
      <protection locked="0"/>
    </xf>
    <xf numFmtId="4" fontId="14" fillId="4" borderId="1" xfId="18" applyNumberFormat="1" applyFont="1" applyFill="1" applyBorder="1" applyProtection="1">
      <alignment horizontal="right" vertical="top" shrinkToFit="1"/>
    </xf>
    <xf numFmtId="4" fontId="14" fillId="4" borderId="1" xfId="0" applyNumberFormat="1" applyFont="1" applyFill="1" applyBorder="1" applyAlignment="1">
      <alignment horizontal="right" vertical="top" wrapText="1"/>
    </xf>
    <xf numFmtId="0" fontId="15" fillId="0" borderId="0" xfId="0" applyFont="1" applyAlignment="1">
      <alignment wrapText="1"/>
    </xf>
    <xf numFmtId="49" fontId="3" fillId="4" borderId="1" xfId="6" applyNumberFormat="1" applyFill="1" applyBorder="1" applyProtection="1">
      <alignment horizontal="center" vertical="top" shrinkToFit="1"/>
      <protection locked="0"/>
    </xf>
    <xf numFmtId="0" fontId="9" fillId="4" borderId="0" xfId="0" applyFont="1" applyFill="1" applyAlignment="1">
      <alignment wrapText="1"/>
    </xf>
    <xf numFmtId="4" fontId="3" fillId="4" borderId="1" xfId="2" applyNumberFormat="1" applyFill="1" applyBorder="1" applyProtection="1">
      <alignment horizontal="right" vertical="top" shrinkToFit="1"/>
      <protection locked="0"/>
    </xf>
    <xf numFmtId="4" fontId="5" fillId="4" borderId="1" xfId="2" applyNumberFormat="1" applyFont="1" applyFill="1" applyBorder="1" applyAlignment="1" applyProtection="1">
      <alignment horizontal="right" vertical="top" shrinkToFit="1"/>
      <protection locked="0"/>
    </xf>
    <xf numFmtId="4" fontId="1" fillId="4" borderId="1" xfId="0" applyNumberFormat="1" applyFont="1" applyFill="1" applyBorder="1" applyAlignment="1">
      <alignment horizontal="right" vertical="top" wrapText="1"/>
    </xf>
    <xf numFmtId="0" fontId="15" fillId="4" borderId="1" xfId="0" applyFont="1" applyFill="1" applyBorder="1" applyAlignment="1">
      <alignment wrapText="1"/>
    </xf>
    <xf numFmtId="0" fontId="1" fillId="4" borderId="1" xfId="0" applyFont="1" applyFill="1" applyBorder="1"/>
    <xf numFmtId="4" fontId="6" fillId="4" borderId="1" xfId="2" applyNumberFormat="1" applyFont="1" applyFill="1" applyBorder="1" applyAlignment="1" applyProtection="1">
      <alignment horizontal="right" vertical="top" shrinkToFit="1"/>
      <protection locked="0"/>
    </xf>
    <xf numFmtId="0" fontId="0" fillId="0" borderId="3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</cellXfs>
  <cellStyles count="19">
    <cellStyle name="ex60" xfId="3"/>
    <cellStyle name="ex61" xfId="5"/>
    <cellStyle name="ex62" xfId="4"/>
    <cellStyle name="ex63" xfId="17"/>
    <cellStyle name="ex65" xfId="1"/>
    <cellStyle name="ex66" xfId="6"/>
    <cellStyle name="ex67" xfId="2"/>
    <cellStyle name="ex68" xfId="18"/>
    <cellStyle name="xl26" xfId="14"/>
    <cellStyle name="xl27" xfId="16"/>
    <cellStyle name="xl33" xfId="15"/>
    <cellStyle name="xl34" xfId="12"/>
    <cellStyle name="xl35" xfId="10"/>
    <cellStyle name="xl36" xfId="11"/>
    <cellStyle name="xl37" xfId="13"/>
    <cellStyle name="xl39" xfId="7"/>
    <cellStyle name="xl43" xfId="8"/>
    <cellStyle name="xl47" xfId="9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="80" zoomScaleNormal="80" workbookViewId="0">
      <pane ySplit="5" topLeftCell="A30" activePane="bottomLeft" state="frozen"/>
      <selection pane="bottomLeft" activeCell="F33" sqref="F33"/>
    </sheetView>
  </sheetViews>
  <sheetFormatPr defaultRowHeight="15" x14ac:dyDescent="0.25"/>
  <cols>
    <col min="1" max="1" width="6.140625" customWidth="1"/>
    <col min="2" max="2" width="39.42578125" customWidth="1"/>
    <col min="3" max="3" width="18.42578125" customWidth="1"/>
    <col min="4" max="4" width="15.7109375" style="6" customWidth="1"/>
    <col min="5" max="5" width="16.42578125" customWidth="1"/>
    <col min="6" max="6" width="16.85546875" style="9" customWidth="1"/>
    <col min="7" max="7" width="16" customWidth="1"/>
    <col min="9" max="9" width="9.140625" customWidth="1"/>
    <col min="10" max="10" width="8.85546875" customWidth="1"/>
  </cols>
  <sheetData>
    <row r="1" spans="1:10" ht="18.600000000000001" customHeight="1" x14ac:dyDescent="0.25">
      <c r="B1" t="s">
        <v>47</v>
      </c>
    </row>
    <row r="2" spans="1:10" ht="14.45" customHeight="1" x14ac:dyDescent="0.25">
      <c r="H2" s="56" t="s">
        <v>10</v>
      </c>
      <c r="I2" s="56"/>
    </row>
    <row r="3" spans="1:10" ht="22.9" customHeight="1" x14ac:dyDescent="0.25">
      <c r="A3" s="58" t="s">
        <v>2</v>
      </c>
      <c r="B3" s="60" t="s">
        <v>0</v>
      </c>
      <c r="C3" s="62" t="s">
        <v>38</v>
      </c>
      <c r="D3" s="62" t="s">
        <v>43</v>
      </c>
      <c r="E3" s="57" t="s">
        <v>1</v>
      </c>
      <c r="F3" s="57"/>
      <c r="G3" s="57"/>
      <c r="H3" s="57" t="s">
        <v>39</v>
      </c>
      <c r="I3" s="57" t="s">
        <v>46</v>
      </c>
      <c r="J3" s="2"/>
    </row>
    <row r="4" spans="1:10" ht="61.15" customHeight="1" x14ac:dyDescent="0.25">
      <c r="A4" s="59"/>
      <c r="B4" s="61"/>
      <c r="C4" s="62"/>
      <c r="D4" s="62"/>
      <c r="E4" s="11" t="s">
        <v>42</v>
      </c>
      <c r="F4" s="8" t="s">
        <v>44</v>
      </c>
      <c r="G4" s="11" t="s">
        <v>45</v>
      </c>
      <c r="H4" s="57"/>
      <c r="I4" s="57"/>
      <c r="J4" s="2"/>
    </row>
    <row r="5" spans="1:10" x14ac:dyDescent="0.25">
      <c r="A5" s="15">
        <v>1</v>
      </c>
      <c r="B5" s="16">
        <v>2</v>
      </c>
      <c r="C5" s="17">
        <v>3</v>
      </c>
      <c r="D5" s="17">
        <v>4</v>
      </c>
      <c r="E5" s="16">
        <v>5</v>
      </c>
      <c r="F5" s="18">
        <v>6</v>
      </c>
      <c r="G5" s="16">
        <v>7</v>
      </c>
      <c r="H5" s="17">
        <v>8</v>
      </c>
      <c r="I5" s="16">
        <v>9</v>
      </c>
      <c r="J5" s="2"/>
    </row>
    <row r="6" spans="1:10" ht="55.5" customHeight="1" x14ac:dyDescent="0.25">
      <c r="A6" s="28" t="s">
        <v>3</v>
      </c>
      <c r="B6" s="29" t="s">
        <v>11</v>
      </c>
      <c r="C6" s="30">
        <v>2703282.65</v>
      </c>
      <c r="D6" s="31">
        <v>3184244.77</v>
      </c>
      <c r="E6" s="30">
        <v>2703282.65</v>
      </c>
      <c r="F6" s="31">
        <v>3184244.77</v>
      </c>
      <c r="G6" s="32">
        <v>195093.5</v>
      </c>
      <c r="H6" s="32">
        <f t="shared" ref="H6:I30" si="0">E6/C6*100</f>
        <v>100</v>
      </c>
      <c r="I6" s="32">
        <f t="shared" si="0"/>
        <v>100</v>
      </c>
      <c r="J6" s="2"/>
    </row>
    <row r="7" spans="1:10" ht="27.75" customHeight="1" x14ac:dyDescent="0.25">
      <c r="A7" s="12"/>
      <c r="B7" s="7" t="s">
        <v>27</v>
      </c>
      <c r="C7" s="23">
        <v>1448864.6</v>
      </c>
      <c r="D7" s="21">
        <v>1506335.45</v>
      </c>
      <c r="E7" s="23">
        <v>1424535.97</v>
      </c>
      <c r="F7" s="21">
        <v>1506335.45</v>
      </c>
      <c r="G7" s="24">
        <v>81799.48</v>
      </c>
      <c r="H7" s="19"/>
      <c r="I7" s="10"/>
      <c r="J7" s="10"/>
    </row>
    <row r="8" spans="1:10" ht="26.25" customHeight="1" x14ac:dyDescent="0.25">
      <c r="A8" s="12"/>
      <c r="B8" s="7" t="s">
        <v>28</v>
      </c>
      <c r="C8" s="23">
        <v>1254418.05</v>
      </c>
      <c r="D8" s="21">
        <v>1677909.32</v>
      </c>
      <c r="E8" s="23">
        <v>1501289.87</v>
      </c>
      <c r="F8" s="21">
        <v>1677909.32</v>
      </c>
      <c r="G8" s="24">
        <v>113294.02</v>
      </c>
      <c r="H8" s="19"/>
      <c r="I8" s="2"/>
      <c r="J8" s="2"/>
    </row>
    <row r="9" spans="1:10" s="1" customFormat="1" ht="75.75" customHeight="1" x14ac:dyDescent="0.25">
      <c r="A9" s="42"/>
      <c r="B9" s="43" t="s">
        <v>12</v>
      </c>
      <c r="C9" s="44">
        <v>378947.91</v>
      </c>
      <c r="D9" s="45">
        <v>707500.51</v>
      </c>
      <c r="E9" s="44">
        <v>378847.91</v>
      </c>
      <c r="F9" s="45">
        <v>701000.51</v>
      </c>
      <c r="G9" s="46">
        <f>F9-E9</f>
        <v>322152.60000000003</v>
      </c>
      <c r="H9" s="32">
        <f t="shared" si="0"/>
        <v>99.973611148825185</v>
      </c>
      <c r="I9" s="32">
        <f t="shared" si="0"/>
        <v>99.081272747068411</v>
      </c>
      <c r="J9" s="3"/>
    </row>
    <row r="10" spans="1:10" s="1" customFormat="1" ht="57" customHeight="1" x14ac:dyDescent="0.25">
      <c r="A10" s="12"/>
      <c r="B10" s="7" t="s">
        <v>29</v>
      </c>
      <c r="C10" s="23">
        <v>378847.91</v>
      </c>
      <c r="D10" s="21">
        <v>707500.51</v>
      </c>
      <c r="E10" s="23">
        <v>378847.91</v>
      </c>
      <c r="F10" s="21">
        <v>701000.51</v>
      </c>
      <c r="G10" s="24">
        <v>322152.59999999998</v>
      </c>
      <c r="H10" s="19"/>
      <c r="I10" s="3"/>
      <c r="J10" s="3"/>
    </row>
    <row r="11" spans="1:10" s="1" customFormat="1" ht="111.75" customHeight="1" x14ac:dyDescent="0.25">
      <c r="A11" s="26"/>
      <c r="B11" s="27" t="s">
        <v>13</v>
      </c>
      <c r="C11" s="41">
        <v>27969873.98</v>
      </c>
      <c r="D11" s="39">
        <v>9121576.1199999992</v>
      </c>
      <c r="E11" s="41">
        <v>27967873.98</v>
      </c>
      <c r="F11" s="39">
        <v>9121575.4800000004</v>
      </c>
      <c r="G11" s="40">
        <v>-18846298.5</v>
      </c>
      <c r="H11" s="32">
        <f t="shared" si="0"/>
        <v>99.992849449370311</v>
      </c>
      <c r="I11" s="32">
        <f t="shared" si="0"/>
        <v>99.999992983668719</v>
      </c>
      <c r="J11" s="3"/>
    </row>
    <row r="12" spans="1:10" s="1" customFormat="1" ht="85.5" customHeight="1" x14ac:dyDescent="0.25">
      <c r="A12" s="25"/>
      <c r="B12" s="7" t="s">
        <v>30</v>
      </c>
      <c r="C12" s="23"/>
      <c r="D12" s="21">
        <v>530069</v>
      </c>
      <c r="E12" s="23"/>
      <c r="F12" s="21">
        <v>530069</v>
      </c>
      <c r="G12" s="24">
        <v>530069</v>
      </c>
      <c r="H12" s="19"/>
      <c r="I12" s="3"/>
      <c r="J12" s="3"/>
    </row>
    <row r="13" spans="1:10" s="1" customFormat="1" ht="74.25" customHeight="1" x14ac:dyDescent="0.25">
      <c r="A13" s="12"/>
      <c r="B13" s="7" t="s">
        <v>31</v>
      </c>
      <c r="C13" s="23">
        <v>27969873.98</v>
      </c>
      <c r="D13" s="21">
        <v>8591507.1199999992</v>
      </c>
      <c r="E13" s="23">
        <v>27967873.98</v>
      </c>
      <c r="F13" s="21">
        <v>8591506.4800000004</v>
      </c>
      <c r="G13" s="24">
        <v>-19376367.5</v>
      </c>
      <c r="H13" s="19"/>
      <c r="I13" s="3"/>
      <c r="J13" s="3"/>
    </row>
    <row r="14" spans="1:10" ht="101.25" customHeight="1" x14ac:dyDescent="0.25">
      <c r="A14" s="36"/>
      <c r="B14" s="37" t="s">
        <v>14</v>
      </c>
      <c r="C14" s="38">
        <v>15456</v>
      </c>
      <c r="D14" s="39">
        <v>221700</v>
      </c>
      <c r="E14" s="38">
        <v>15456</v>
      </c>
      <c r="F14" s="39">
        <v>221700</v>
      </c>
      <c r="G14" s="40">
        <v>206244</v>
      </c>
      <c r="H14" s="32">
        <f t="shared" si="0"/>
        <v>100</v>
      </c>
      <c r="I14" s="32">
        <f t="shared" si="0"/>
        <v>100</v>
      </c>
      <c r="J14" s="2"/>
    </row>
    <row r="15" spans="1:10" ht="92.25" customHeight="1" x14ac:dyDescent="0.25">
      <c r="A15" s="12"/>
      <c r="B15" s="7" t="s">
        <v>32</v>
      </c>
      <c r="C15" s="23">
        <v>15456</v>
      </c>
      <c r="D15" s="21">
        <v>221700</v>
      </c>
      <c r="E15" s="23">
        <v>15456</v>
      </c>
      <c r="F15" s="21">
        <v>221700</v>
      </c>
      <c r="G15" s="24">
        <v>206244</v>
      </c>
      <c r="H15" s="19"/>
      <c r="I15" s="2"/>
      <c r="J15" s="2"/>
    </row>
    <row r="16" spans="1:10" ht="66" customHeight="1" x14ac:dyDescent="0.25">
      <c r="A16" s="28" t="s">
        <v>4</v>
      </c>
      <c r="B16" s="29" t="s">
        <v>15</v>
      </c>
      <c r="C16" s="30">
        <v>2769740.05</v>
      </c>
      <c r="D16" s="31">
        <v>3131196.61</v>
      </c>
      <c r="E16" s="30">
        <v>2769740.05</v>
      </c>
      <c r="F16" s="31">
        <v>3131196.61</v>
      </c>
      <c r="G16" s="32">
        <f>F16-E16</f>
        <v>361456.56000000006</v>
      </c>
      <c r="H16" s="32">
        <f t="shared" si="0"/>
        <v>100</v>
      </c>
      <c r="I16" s="32">
        <f t="shared" si="0"/>
        <v>100</v>
      </c>
      <c r="J16" s="2"/>
    </row>
    <row r="17" spans="1:10" ht="66.75" customHeight="1" x14ac:dyDescent="0.25">
      <c r="A17" s="12"/>
      <c r="B17" s="7" t="s">
        <v>33</v>
      </c>
      <c r="C17" s="23">
        <v>2769740.05</v>
      </c>
      <c r="D17" s="21">
        <v>3131196.61</v>
      </c>
      <c r="E17" s="23">
        <v>2769740.05</v>
      </c>
      <c r="F17" s="21">
        <v>3131196.61</v>
      </c>
      <c r="G17" s="24">
        <v>361456.56</v>
      </c>
      <c r="H17" s="19"/>
      <c r="I17" s="2"/>
      <c r="J17" s="2"/>
    </row>
    <row r="18" spans="1:10" ht="120.75" customHeight="1" x14ac:dyDescent="0.25">
      <c r="A18" s="28" t="s">
        <v>5</v>
      </c>
      <c r="B18" s="33" t="s">
        <v>16</v>
      </c>
      <c r="C18" s="30">
        <v>1223824.33</v>
      </c>
      <c r="D18" s="31">
        <v>1729001.03</v>
      </c>
      <c r="E18" s="30">
        <v>828704.42</v>
      </c>
      <c r="F18" s="31">
        <v>1479001.03</v>
      </c>
      <c r="G18" s="32">
        <f>F18-E18</f>
        <v>650296.61</v>
      </c>
      <c r="H18" s="32">
        <f t="shared" si="0"/>
        <v>67.714327921557171</v>
      </c>
      <c r="I18" s="32">
        <f t="shared" si="0"/>
        <v>85.540783628104606</v>
      </c>
      <c r="J18" s="2"/>
    </row>
    <row r="19" spans="1:10" ht="71.25" customHeight="1" x14ac:dyDescent="0.25">
      <c r="A19" s="12"/>
      <c r="B19" s="7" t="s">
        <v>17</v>
      </c>
      <c r="C19" s="23">
        <v>1223824.33</v>
      </c>
      <c r="D19" s="21">
        <v>1729001.03</v>
      </c>
      <c r="E19" s="23">
        <v>1223824.33</v>
      </c>
      <c r="F19" s="21">
        <v>1479001.03</v>
      </c>
      <c r="G19" s="24">
        <v>650296.61</v>
      </c>
      <c r="H19" s="19"/>
      <c r="I19" s="2"/>
      <c r="J19" s="2"/>
    </row>
    <row r="20" spans="1:10" ht="71.25" customHeight="1" x14ac:dyDescent="0.25">
      <c r="A20" s="12"/>
      <c r="B20" s="47" t="s">
        <v>37</v>
      </c>
      <c r="C20" s="23"/>
      <c r="D20" s="21"/>
      <c r="E20" s="23"/>
      <c r="F20" s="21"/>
      <c r="G20" s="24"/>
      <c r="H20" s="19"/>
      <c r="I20" s="2"/>
      <c r="J20" s="2"/>
    </row>
    <row r="21" spans="1:10" ht="74.25" customHeight="1" x14ac:dyDescent="0.25">
      <c r="A21" s="12"/>
      <c r="B21" s="7" t="s">
        <v>18</v>
      </c>
      <c r="C21" s="23"/>
      <c r="D21" s="21"/>
      <c r="E21" s="23"/>
      <c r="F21" s="21"/>
      <c r="G21" s="24"/>
      <c r="H21" s="19"/>
      <c r="I21" s="2"/>
      <c r="J21" s="2"/>
    </row>
    <row r="22" spans="1:10" ht="117" customHeight="1" x14ac:dyDescent="0.25">
      <c r="A22" s="28" t="s">
        <v>6</v>
      </c>
      <c r="B22" s="29" t="s">
        <v>19</v>
      </c>
      <c r="C22" s="30">
        <v>54800</v>
      </c>
      <c r="D22" s="31">
        <v>28800</v>
      </c>
      <c r="E22" s="30">
        <v>35700</v>
      </c>
      <c r="F22" s="31">
        <v>28800</v>
      </c>
      <c r="G22" s="32">
        <v>-26000</v>
      </c>
      <c r="H22" s="32">
        <f t="shared" si="0"/>
        <v>65.145985401459853</v>
      </c>
      <c r="I22" s="32">
        <f t="shared" si="0"/>
        <v>100</v>
      </c>
      <c r="J22" s="2"/>
    </row>
    <row r="23" spans="1:10" ht="107.25" customHeight="1" x14ac:dyDescent="0.25">
      <c r="A23" s="12"/>
      <c r="B23" s="7" t="s">
        <v>20</v>
      </c>
      <c r="C23" s="23">
        <v>54800</v>
      </c>
      <c r="D23" s="21">
        <v>28800</v>
      </c>
      <c r="E23" s="23">
        <v>54800</v>
      </c>
      <c r="F23" s="21">
        <v>28800</v>
      </c>
      <c r="G23" s="24">
        <v>-26000</v>
      </c>
      <c r="H23" s="19"/>
      <c r="I23" s="2"/>
      <c r="J23" s="2"/>
    </row>
    <row r="24" spans="1:10" ht="37.5" customHeight="1" x14ac:dyDescent="0.25">
      <c r="A24" s="28" t="s">
        <v>7</v>
      </c>
      <c r="B24" s="29" t="s">
        <v>21</v>
      </c>
      <c r="C24" s="30">
        <v>10034</v>
      </c>
      <c r="D24" s="31">
        <v>10600</v>
      </c>
      <c r="E24" s="30">
        <v>6000</v>
      </c>
      <c r="F24" s="31">
        <v>10600</v>
      </c>
      <c r="G24" s="32">
        <v>-566</v>
      </c>
      <c r="H24" s="32">
        <f t="shared" si="0"/>
        <v>59.796691249750843</v>
      </c>
      <c r="I24" s="32">
        <f t="shared" si="0"/>
        <v>100</v>
      </c>
      <c r="J24" s="2"/>
    </row>
    <row r="25" spans="1:10" ht="59.45" customHeight="1" x14ac:dyDescent="0.25">
      <c r="A25" s="12"/>
      <c r="B25" s="7" t="s">
        <v>22</v>
      </c>
      <c r="C25" s="23">
        <v>10034</v>
      </c>
      <c r="D25" s="21">
        <v>10600</v>
      </c>
      <c r="E25" s="23">
        <v>10034</v>
      </c>
      <c r="F25" s="21">
        <v>10600</v>
      </c>
      <c r="G25" s="24">
        <v>-566</v>
      </c>
      <c r="H25" s="19"/>
      <c r="I25" s="2"/>
      <c r="J25" s="2"/>
    </row>
    <row r="26" spans="1:10" ht="78.75" customHeight="1" x14ac:dyDescent="0.25">
      <c r="A26" s="28" t="s">
        <v>8</v>
      </c>
      <c r="B26" s="29" t="s">
        <v>23</v>
      </c>
      <c r="C26" s="30">
        <v>3292471.26</v>
      </c>
      <c r="D26" s="31">
        <v>4514973</v>
      </c>
      <c r="E26" s="30">
        <v>3292471.26</v>
      </c>
      <c r="F26" s="31">
        <v>4514973</v>
      </c>
      <c r="G26" s="32">
        <v>-1222501.74</v>
      </c>
      <c r="H26" s="32">
        <f t="shared" si="0"/>
        <v>100</v>
      </c>
      <c r="I26" s="32">
        <f t="shared" si="0"/>
        <v>100</v>
      </c>
      <c r="J26" s="2"/>
    </row>
    <row r="27" spans="1:10" ht="59.45" customHeight="1" x14ac:dyDescent="0.25">
      <c r="A27" s="28" t="s">
        <v>9</v>
      </c>
      <c r="B27" s="29" t="s">
        <v>24</v>
      </c>
      <c r="C27" s="30">
        <v>74407</v>
      </c>
      <c r="D27" s="31">
        <v>107194</v>
      </c>
      <c r="E27" s="30">
        <v>16600</v>
      </c>
      <c r="F27" s="31">
        <v>107194</v>
      </c>
      <c r="G27" s="32">
        <v>90594</v>
      </c>
      <c r="H27" s="32">
        <f t="shared" si="0"/>
        <v>22.309728923353987</v>
      </c>
      <c r="I27" s="32">
        <f t="shared" si="0"/>
        <v>100</v>
      </c>
      <c r="J27" s="2"/>
    </row>
    <row r="28" spans="1:10" ht="60" customHeight="1" x14ac:dyDescent="0.25">
      <c r="A28" s="12"/>
      <c r="B28" s="7" t="s">
        <v>25</v>
      </c>
      <c r="C28" s="23">
        <v>63547</v>
      </c>
      <c r="D28" s="21">
        <v>80900</v>
      </c>
      <c r="E28" s="23">
        <v>63547</v>
      </c>
      <c r="F28" s="21">
        <v>80900</v>
      </c>
      <c r="G28" s="24">
        <v>17353</v>
      </c>
      <c r="H28" s="19"/>
      <c r="I28" s="2"/>
      <c r="J28" s="2"/>
    </row>
    <row r="29" spans="1:10" ht="56.45" customHeight="1" x14ac:dyDescent="0.25">
      <c r="A29" s="12"/>
      <c r="B29" s="7" t="s">
        <v>26</v>
      </c>
      <c r="C29" s="23">
        <v>10860</v>
      </c>
      <c r="D29" s="20">
        <v>26294</v>
      </c>
      <c r="E29" s="23">
        <v>10860</v>
      </c>
      <c r="F29" s="20">
        <v>26294</v>
      </c>
      <c r="G29" s="24">
        <v>-15434</v>
      </c>
      <c r="H29" s="19"/>
      <c r="I29" s="2"/>
      <c r="J29" s="2"/>
    </row>
    <row r="30" spans="1:10" ht="78.75" customHeight="1" x14ac:dyDescent="0.25">
      <c r="A30" s="48"/>
      <c r="B30" s="49" t="s">
        <v>35</v>
      </c>
      <c r="C30" s="50"/>
      <c r="D30" s="51">
        <v>135685</v>
      </c>
      <c r="E30" s="50"/>
      <c r="F30" s="51">
        <v>135685</v>
      </c>
      <c r="G30" s="52">
        <f>F30-E30</f>
        <v>135685</v>
      </c>
      <c r="H30" s="32" t="e">
        <f t="shared" si="0"/>
        <v>#DIV/0!</v>
      </c>
      <c r="I30" s="32">
        <f t="shared" si="0"/>
        <v>100</v>
      </c>
      <c r="J30" s="2"/>
    </row>
    <row r="31" spans="1:10" ht="56.45" customHeight="1" x14ac:dyDescent="0.25">
      <c r="A31" s="12"/>
      <c r="B31" s="47" t="s">
        <v>36</v>
      </c>
      <c r="C31" s="23"/>
      <c r="D31" s="20">
        <v>135685</v>
      </c>
      <c r="E31" s="23"/>
      <c r="F31" s="20">
        <v>135685</v>
      </c>
      <c r="G31" s="24">
        <v>135000</v>
      </c>
      <c r="H31" s="19"/>
      <c r="I31" s="2"/>
      <c r="J31" s="2"/>
    </row>
    <row r="32" spans="1:10" ht="56.45" customHeight="1" x14ac:dyDescent="0.25">
      <c r="A32" s="48"/>
      <c r="B32" s="53" t="s">
        <v>40</v>
      </c>
      <c r="C32" s="50">
        <v>185548</v>
      </c>
      <c r="D32" s="55"/>
      <c r="E32" s="50"/>
      <c r="F32" s="55"/>
      <c r="G32" s="52"/>
      <c r="H32" s="52"/>
      <c r="I32" s="54"/>
      <c r="J32" s="2"/>
    </row>
    <row r="33" spans="1:10" ht="56.45" customHeight="1" x14ac:dyDescent="0.25">
      <c r="A33" s="12"/>
      <c r="B33" s="47" t="s">
        <v>41</v>
      </c>
      <c r="C33" s="23">
        <v>185548</v>
      </c>
      <c r="D33" s="20"/>
      <c r="E33" s="23">
        <v>136620</v>
      </c>
      <c r="F33" s="20"/>
      <c r="G33" s="24">
        <v>-136620</v>
      </c>
      <c r="H33" s="19"/>
      <c r="I33" s="2"/>
      <c r="J33" s="2"/>
    </row>
    <row r="34" spans="1:10" ht="51" x14ac:dyDescent="0.25">
      <c r="A34" s="34"/>
      <c r="B34" s="35" t="s">
        <v>34</v>
      </c>
      <c r="C34" s="32">
        <f>C6+C9+C11+C14+C16+C18+C22+C24+C26+C27+C30</f>
        <v>38492837.179999992</v>
      </c>
      <c r="D34" s="32">
        <v>22892471.640000001</v>
      </c>
      <c r="E34" s="32">
        <f>E30+E27+E26+E24+E22+E18+E16+E14+E11+E9+E6</f>
        <v>38014676.269999996</v>
      </c>
      <c r="F34" s="32">
        <v>22635971</v>
      </c>
      <c r="G34" s="32">
        <f>F34-E34</f>
        <v>-15378705.269999996</v>
      </c>
      <c r="H34" s="32">
        <f t="shared" ref="H34" si="1">E34/C34*100</f>
        <v>98.757792501072288</v>
      </c>
      <c r="I34" s="32">
        <f t="shared" ref="I34" si="2">F34/D34*100</f>
        <v>98.879541519003936</v>
      </c>
    </row>
    <row r="35" spans="1:10" x14ac:dyDescent="0.25">
      <c r="A35" s="4"/>
      <c r="B35" s="5"/>
      <c r="C35" s="13"/>
      <c r="D35" s="22"/>
      <c r="E35" s="13"/>
      <c r="F35" s="14"/>
      <c r="G35" s="13"/>
      <c r="H35" s="13"/>
      <c r="I35" s="13"/>
    </row>
    <row r="36" spans="1:10" x14ac:dyDescent="0.25">
      <c r="C36" s="13"/>
      <c r="D36" s="22"/>
      <c r="E36" s="13"/>
      <c r="F36" s="14"/>
      <c r="G36" s="13"/>
      <c r="H36" s="13"/>
      <c r="I36" s="13"/>
    </row>
  </sheetData>
  <mergeCells count="8">
    <mergeCell ref="H2:I2"/>
    <mergeCell ref="H3:H4"/>
    <mergeCell ref="I3:I4"/>
    <mergeCell ref="E3:G3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knyazeva_p</dc:creator>
  <cp:lastModifiedBy>Prasolova</cp:lastModifiedBy>
  <cp:lastPrinted>2017-07-04T07:30:27Z</cp:lastPrinted>
  <dcterms:created xsi:type="dcterms:W3CDTF">2015-07-13T05:56:38Z</dcterms:created>
  <dcterms:modified xsi:type="dcterms:W3CDTF">2020-01-23T10:49:35Z</dcterms:modified>
</cp:coreProperties>
</file>